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<sst xmlns="http://schemas.openxmlformats.org/spreadsheetml/2006/main" count="31" uniqueCount="22">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</sst>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.5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EXPENSES  TOTAL BY         ESPERANZA   OLVERA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Sheet1!$A$3:$A$9</c:f>
              <c:strCache>
                <c:ptCount val="7"/>
                <c:pt idx="0">
                  <c:v>EXPENSES</c:v>
                </c:pt>
                <c:pt idx="1">
                  <c:v>SALARIES</c:v>
                </c:pt>
                <c:pt idx="2">
                  <c:v>BENEFITS</c:v>
                </c:pt>
                <c:pt idx="3">
                  <c:v>TRAVEL</c:v>
                </c:pt>
                <c:pt idx="4">
                  <c:v>SUPPLIES</c:v>
                </c:pt>
                <c:pt idx="5">
                  <c:v>OVERHEAD</c:v>
                </c:pt>
                <c:pt idx="6">
                  <c:v>TAXES</c:v>
                </c:pt>
              </c:strCache>
            </c:strRef>
          </c:cat>
          <c:val>
            <c:numRef>
              <c:f>Sheet1!$B$3:$B$9</c:f>
              <c:numCache>
                <c:ptCount val="7"/>
                <c:pt idx="1">
                  <c:v>2592.834934613805</c:v>
                </c:pt>
                <c:pt idx="2">
                  <c:v>3663.7206505150184</c:v>
                </c:pt>
                <c:pt idx="3">
                  <c:v>2308.390850260225</c:v>
                </c:pt>
                <c:pt idx="4">
                  <c:v>2128.944436968326</c:v>
                </c:pt>
                <c:pt idx="5">
                  <c:v>3077.9212857781167</c:v>
                </c:pt>
                <c:pt idx="6">
                  <c:v>3853.0205779292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9525</xdr:colOff>
      <xdr:row>28</xdr:row>
      <xdr:rowOff>0</xdr:rowOff>
    </xdr:to>
    <xdr:graphicFrame>
      <xdr:nvGraphicFramePr>
        <xdr:cNvPr id="1" name="Chart 6"/>
        <xdr:cNvGraphicFramePr/>
      </xdr:nvGraphicFramePr>
      <xdr:xfrm>
        <a:off x="9525" y="2238375"/>
        <a:ext cx="5724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L29" sqref="L29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9" ht="12.75">
      <c r="A1" s="4" t="s">
        <v>3</v>
      </c>
      <c r="B1" s="4"/>
      <c r="C1" s="4"/>
      <c r="D1" s="4" t="s">
        <v>4</v>
      </c>
      <c r="E1" s="4"/>
      <c r="F1" s="4" t="s">
        <v>5</v>
      </c>
      <c r="G1" s="4"/>
      <c r="H1" s="4"/>
      <c r="I1" s="4"/>
    </row>
    <row r="3" spans="1:9" ht="15">
      <c r="A3" s="9" t="s">
        <v>12</v>
      </c>
      <c r="B3" s="9"/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9" t="s">
        <v>2</v>
      </c>
    </row>
    <row r="4" spans="1:9" ht="15">
      <c r="A4" s="9" t="s">
        <v>0</v>
      </c>
      <c r="B4" s="11">
        <f aca="true" t="shared" si="0" ref="B4:B9">SUM(C4:H4)</f>
        <v>3824.123263599602</v>
      </c>
      <c r="C4" s="11">
        <f aca="true" ca="1" t="shared" si="1" ref="C4:C9">RAND()*1000+1</f>
        <v>854.6582304338845</v>
      </c>
      <c r="D4" s="11">
        <f aca="true" ca="1" t="shared" si="2" ref="D4:H9">RAND()*1000+1</f>
        <v>989.8080911791466</v>
      </c>
      <c r="E4" s="11">
        <f ca="1" t="shared" si="2"/>
        <v>296.5904703986265</v>
      </c>
      <c r="F4" s="11">
        <f ca="1" t="shared" si="2"/>
        <v>206.33678491100127</v>
      </c>
      <c r="G4" s="11">
        <f ca="1" t="shared" si="2"/>
        <v>824.8916109434613</v>
      </c>
      <c r="H4" s="11">
        <f ca="1" t="shared" si="2"/>
        <v>651.8380757334816</v>
      </c>
      <c r="I4" s="11">
        <f>SUM(C4:H4)</f>
        <v>3824.123263599602</v>
      </c>
    </row>
    <row r="5" spans="1:9" ht="15">
      <c r="A5" s="9" t="s">
        <v>13</v>
      </c>
      <c r="B5" s="11">
        <f t="shared" si="0"/>
        <v>3100.612001426464</v>
      </c>
      <c r="C5" s="11">
        <f ca="1" t="shared" si="1"/>
        <v>442.4718006112599</v>
      </c>
      <c r="D5" s="11">
        <f ca="1" t="shared" si="2"/>
        <v>906.880803183491</v>
      </c>
      <c r="E5" s="11">
        <f ca="1" t="shared" si="2"/>
        <v>867.6950650657776</v>
      </c>
      <c r="F5" s="11">
        <f ca="1" t="shared" si="2"/>
        <v>24.56101100227903</v>
      </c>
      <c r="G5" s="11">
        <f ca="1" t="shared" si="2"/>
        <v>605.0160533823624</v>
      </c>
      <c r="H5" s="11">
        <f ca="1" t="shared" si="2"/>
        <v>253.98726818129413</v>
      </c>
      <c r="I5" s="11">
        <f aca="true" t="shared" si="3" ref="I5:I11">SUM(C5:H5)</f>
        <v>3100.612001426464</v>
      </c>
    </row>
    <row r="6" spans="1:9" ht="15">
      <c r="A6" s="9" t="s">
        <v>14</v>
      </c>
      <c r="B6" s="11">
        <f t="shared" si="0"/>
        <v>2425.9175922164395</v>
      </c>
      <c r="C6" s="11">
        <f ca="1" t="shared" si="1"/>
        <v>800.2878084896874</v>
      </c>
      <c r="D6" s="11">
        <f ca="1" t="shared" si="2"/>
        <v>17.894177220949658</v>
      </c>
      <c r="E6" s="11">
        <f ca="1" t="shared" si="2"/>
        <v>130.04148694658807</v>
      </c>
      <c r="F6" s="11">
        <f ca="1" t="shared" si="2"/>
        <v>528.770302441423</v>
      </c>
      <c r="G6" s="11">
        <f ca="1" t="shared" si="2"/>
        <v>444.4672772161594</v>
      </c>
      <c r="H6" s="11">
        <f ca="1" t="shared" si="2"/>
        <v>504.45653990163174</v>
      </c>
      <c r="I6" s="11">
        <f t="shared" si="3"/>
        <v>2425.9175922164395</v>
      </c>
    </row>
    <row r="7" spans="1:11" ht="18">
      <c r="A7" s="9" t="s">
        <v>1</v>
      </c>
      <c r="B7" s="11">
        <f t="shared" si="0"/>
        <v>2741.8142973032695</v>
      </c>
      <c r="C7" s="11">
        <f ca="1" t="shared" si="1"/>
        <v>659.0053739254162</v>
      </c>
      <c r="D7" s="11">
        <f ca="1" t="shared" si="2"/>
        <v>483.1043215118825</v>
      </c>
      <c r="E7" s="11">
        <f ca="1" t="shared" si="2"/>
        <v>958.8685681984123</v>
      </c>
      <c r="F7" s="11">
        <f ca="1" t="shared" si="2"/>
        <v>439.5352766068289</v>
      </c>
      <c r="G7" s="11">
        <f ca="1" t="shared" si="2"/>
        <v>67.27855566657104</v>
      </c>
      <c r="H7" s="11">
        <f ca="1" t="shared" si="2"/>
        <v>134.02220139415795</v>
      </c>
      <c r="I7" s="11">
        <f t="shared" si="3"/>
        <v>2741.8142973032695</v>
      </c>
      <c r="K7" s="5"/>
    </row>
    <row r="8" spans="1:9" ht="15">
      <c r="A8" s="9" t="s">
        <v>15</v>
      </c>
      <c r="B8" s="11">
        <f t="shared" si="0"/>
        <v>3376.3313593927596</v>
      </c>
      <c r="C8" s="11">
        <f ca="1" t="shared" si="1"/>
        <v>623.3668920250807</v>
      </c>
      <c r="D8" s="11">
        <f ca="1" t="shared" si="2"/>
        <v>477.5735783172076</v>
      </c>
      <c r="E8" s="11">
        <f ca="1" t="shared" si="2"/>
        <v>641.4396532957533</v>
      </c>
      <c r="F8" s="11">
        <f ca="1" t="shared" si="2"/>
        <v>970.1620175926961</v>
      </c>
      <c r="G8" s="11">
        <f ca="1" t="shared" si="2"/>
        <v>352.5017778678642</v>
      </c>
      <c r="H8" s="11">
        <f ca="1" t="shared" si="2"/>
        <v>311.28744029415753</v>
      </c>
      <c r="I8" s="11">
        <f t="shared" si="3"/>
        <v>3376.3313593927596</v>
      </c>
    </row>
    <row r="9" spans="1:9" ht="15">
      <c r="A9" s="9" t="s">
        <v>16</v>
      </c>
      <c r="B9" s="11">
        <f t="shared" si="0"/>
        <v>2178.000144409523</v>
      </c>
      <c r="C9" s="11">
        <f ca="1" t="shared" si="1"/>
        <v>545.2781289213685</v>
      </c>
      <c r="D9" s="11">
        <f ca="1" t="shared" si="2"/>
        <v>567.8311367601286</v>
      </c>
      <c r="E9" s="11">
        <f ca="1" t="shared" si="2"/>
        <v>60.92112122337234</v>
      </c>
      <c r="F9" s="11">
        <f ca="1" t="shared" si="2"/>
        <v>697.6585347397734</v>
      </c>
      <c r="G9" s="11">
        <f ca="1" t="shared" si="2"/>
        <v>95.79667931406688</v>
      </c>
      <c r="H9" s="11">
        <f ca="1" t="shared" si="2"/>
        <v>210.51454345081294</v>
      </c>
      <c r="I9" s="11">
        <f t="shared" si="3"/>
        <v>2178.000144409523</v>
      </c>
    </row>
    <row r="10" spans="1:9" ht="14.25">
      <c r="A10" s="6"/>
      <c r="B10" s="6"/>
      <c r="C10" s="6"/>
      <c r="D10" s="6"/>
      <c r="E10" s="6"/>
      <c r="F10" s="6"/>
      <c r="G10" s="6"/>
      <c r="H10" s="6"/>
      <c r="I10" s="7">
        <f t="shared" si="3"/>
        <v>0</v>
      </c>
    </row>
    <row r="11" spans="1:10" ht="15">
      <c r="A11" s="9" t="s">
        <v>2</v>
      </c>
      <c r="B11" s="11">
        <f aca="true" t="shared" si="4" ref="B11:H11">SUM(B4:B9)</f>
        <v>17646.798658348056</v>
      </c>
      <c r="C11" s="11">
        <f t="shared" si="4"/>
        <v>3925.0682344066972</v>
      </c>
      <c r="D11" s="11">
        <f t="shared" si="4"/>
        <v>3443.092108172806</v>
      </c>
      <c r="E11" s="11">
        <f t="shared" si="4"/>
        <v>2955.55636512853</v>
      </c>
      <c r="F11" s="11">
        <f t="shared" si="4"/>
        <v>2867.0239272940016</v>
      </c>
      <c r="G11" s="11">
        <f t="shared" si="4"/>
        <v>2389.951954390485</v>
      </c>
      <c r="H11" s="11">
        <f t="shared" si="4"/>
        <v>2066.1060689555356</v>
      </c>
      <c r="I11" s="11">
        <f t="shared" si="3"/>
        <v>17646.798658348056</v>
      </c>
      <c r="J11" s="8"/>
    </row>
    <row r="12" spans="2:9" ht="12.75">
      <c r="B12" s="2"/>
      <c r="C12" s="2"/>
      <c r="D12" s="2"/>
      <c r="E12" s="2"/>
      <c r="F12" s="2"/>
      <c r="G12" s="2"/>
      <c r="H12" s="2"/>
      <c r="I12" s="2"/>
    </row>
    <row r="22" ht="12.75">
      <c r="A22" t="s">
        <v>17</v>
      </c>
    </row>
    <row r="23" spans="1:9" ht="12.75">
      <c r="A23" s="2" t="s">
        <v>17</v>
      </c>
      <c r="B23" s="2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7" spans="3:9" ht="12.75">
      <c r="C27" s="2"/>
      <c r="D27" s="2"/>
      <c r="E27" s="2"/>
      <c r="F27" s="2"/>
      <c r="G27" s="2"/>
      <c r="H27" s="2"/>
      <c r="I27" s="2"/>
    </row>
    <row r="28" spans="3:9" ht="12.75">
      <c r="C28" s="2"/>
      <c r="D28" s="2"/>
      <c r="E28" s="2"/>
      <c r="F28" s="2"/>
      <c r="G28" s="2"/>
      <c r="H28" s="2"/>
      <c r="I28" s="2"/>
    </row>
    <row r="29" spans="3:9" ht="12.75">
      <c r="C29" s="2"/>
      <c r="D29" s="2"/>
      <c r="E29" s="2"/>
      <c r="F29" s="2"/>
      <c r="G29" s="2"/>
      <c r="H29" s="2"/>
      <c r="I29" s="2"/>
    </row>
    <row r="30" spans="1:11" ht="12.75">
      <c r="A30" s="12" t="s">
        <v>18</v>
      </c>
      <c r="B30" s="12"/>
      <c r="C30" s="13"/>
      <c r="D30" s="13"/>
      <c r="E30" s="13"/>
      <c r="F30" s="13"/>
      <c r="G30" s="13"/>
      <c r="H30" s="13"/>
      <c r="I30" s="13"/>
      <c r="J30" s="14"/>
      <c r="K30" s="14"/>
    </row>
    <row r="31" spans="3:9" ht="12.75">
      <c r="C31" s="2"/>
      <c r="D31" s="2"/>
      <c r="E31" s="2"/>
      <c r="F31" s="2"/>
      <c r="G31" s="2"/>
      <c r="H31" s="2"/>
      <c r="I31" s="2"/>
    </row>
    <row r="32" spans="1:7" ht="12.75">
      <c r="A32" t="s">
        <v>19</v>
      </c>
      <c r="G32" s="1"/>
    </row>
    <row r="33" spans="1:7" ht="12.75">
      <c r="A33" t="s">
        <v>20</v>
      </c>
      <c r="D33" s="1"/>
      <c r="E33" s="1"/>
      <c r="F33" s="1"/>
      <c r="G33" s="1"/>
    </row>
    <row r="34" spans="1:7" ht="12.75">
      <c r="A34" t="s">
        <v>21</v>
      </c>
      <c r="G34" s="1"/>
    </row>
    <row r="35" ht="20.25">
      <c r="A35" s="3"/>
    </row>
    <row r="36" ht="12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1999-04-08T15:07:16Z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